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45" windowHeight="12375"/>
  </bookViews>
  <sheets>
    <sheet name="已接养（区县）" sheetId="1" r:id="rId1"/>
  </sheets>
  <definedNames>
    <definedName name="_xlnm._FilterDatabase" localSheetId="0" hidden="1">'已接养（区县）'!$A$4:$G$22</definedName>
    <definedName name="_xlnm.Print_Titles" localSheetId="0">'已接养（区县）'!$2:$4</definedName>
  </definedNames>
  <calcPr calcId="144525"/>
</workbook>
</file>

<file path=xl/sharedStrings.xml><?xml version="1.0" encoding="utf-8"?>
<sst xmlns="http://schemas.openxmlformats.org/spreadsheetml/2006/main" count="37" uniqueCount="33">
  <si>
    <t>附件2</t>
  </si>
  <si>
    <r>
      <t>桃江县普通国省干线公路列养明细表</t>
    </r>
    <r>
      <rPr>
        <b/>
        <sz val="16"/>
        <rFont val="宋体"/>
        <charset val="134"/>
      </rPr>
      <t xml:space="preserve">       </t>
    </r>
  </si>
  <si>
    <t>序号</t>
  </si>
  <si>
    <t>线路</t>
  </si>
  <si>
    <t>起讫桩号</t>
  </si>
  <si>
    <t>里程（km）</t>
  </si>
  <si>
    <t>管养公路站</t>
  </si>
  <si>
    <t>编码</t>
  </si>
  <si>
    <t>名称</t>
  </si>
  <si>
    <t>起</t>
  </si>
  <si>
    <t>讫</t>
  </si>
  <si>
    <t>公路站</t>
  </si>
  <si>
    <t>G207</t>
  </si>
  <si>
    <t>乌兰浩特-海安</t>
  </si>
  <si>
    <t>马迹塘公路站</t>
  </si>
  <si>
    <t>百亩冲公路站</t>
  </si>
  <si>
    <t>G234</t>
  </si>
  <si>
    <t>兴隆-阳江</t>
  </si>
  <si>
    <t>小坡头公路站</t>
  </si>
  <si>
    <t>G536</t>
  </si>
  <si>
    <t>桃江-溆浦</t>
  </si>
  <si>
    <t>路面专业队</t>
  </si>
  <si>
    <t>S223</t>
  </si>
  <si>
    <t>安乡黄山头(省界)-宁乡回龙铺</t>
  </si>
  <si>
    <t>S225</t>
  </si>
  <si>
    <t>汉寿朱家铺-娄底高明</t>
  </si>
  <si>
    <t>修山公路站</t>
  </si>
  <si>
    <t>S319</t>
  </si>
  <si>
    <t>浏阳社港-安化县城</t>
  </si>
  <si>
    <t>S321</t>
  </si>
  <si>
    <t>望城新康-安化县城</t>
  </si>
  <si>
    <t>合计</t>
  </si>
  <si>
    <t>5个公路站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</si>
</sst>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  <numFmt numFmtId="177" formatCode="0.000_ "/>
  </numFmts>
  <fonts count="28">
    <font>
      <sz val="12"/>
      <name val="宋体"/>
      <charset val="134"/>
    </font>
    <font>
      <sz val="16"/>
      <name val="方正小标宋简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8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177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77" fontId="0" fillId="2" borderId="2" xfId="0" applyNumberFormat="1" applyFont="1" applyFill="1" applyBorder="1" applyAlignment="1">
      <alignment horizontal="center" vertical="center"/>
    </xf>
    <xf numFmtId="177" fontId="0" fillId="2" borderId="3" xfId="0" applyNumberFormat="1" applyFont="1" applyFill="1" applyBorder="1" applyAlignment="1">
      <alignment horizontal="center" vertical="center"/>
    </xf>
    <xf numFmtId="177" fontId="0" fillId="2" borderId="4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zoomScale="120" zoomScaleNormal="120" workbookViewId="0">
      <selection activeCell="A2" sqref="A2:G2"/>
    </sheetView>
  </sheetViews>
  <sheetFormatPr defaultColWidth="9" defaultRowHeight="14.25" outlineLevelCol="6"/>
  <cols>
    <col min="1" max="1" width="5.21666666666667" customWidth="1"/>
    <col min="2" max="2" width="6.975" customWidth="1"/>
    <col min="3" max="3" width="20.0333333333333" customWidth="1"/>
    <col min="4" max="4" width="11.1166666666667" customWidth="1"/>
    <col min="5" max="5" width="10.9333333333333" customWidth="1"/>
    <col min="6" max="6" width="11.875" customWidth="1"/>
    <col min="7" max="7" width="15.775" customWidth="1"/>
    <col min="8" max="8" width="12.625"/>
  </cols>
  <sheetData>
    <row r="1" spans="1:1">
      <c r="A1" t="s">
        <v>0</v>
      </c>
    </row>
    <row r="2" ht="30" customHeight="1" spans="1:7">
      <c r="A2" s="1" t="s">
        <v>1</v>
      </c>
      <c r="B2" s="2"/>
      <c r="C2" s="2"/>
      <c r="D2" s="2"/>
      <c r="E2" s="2"/>
      <c r="F2" s="2"/>
      <c r="G2" s="2"/>
    </row>
    <row r="3" ht="20" customHeight="1" spans="1:7">
      <c r="A3" s="3" t="s">
        <v>2</v>
      </c>
      <c r="B3" s="4" t="s">
        <v>3</v>
      </c>
      <c r="C3" s="4"/>
      <c r="D3" s="4" t="s">
        <v>4</v>
      </c>
      <c r="E3" s="4"/>
      <c r="F3" s="5" t="s">
        <v>5</v>
      </c>
      <c r="G3" s="5" t="s">
        <v>6</v>
      </c>
    </row>
    <row r="4" ht="21" customHeight="1" spans="1:7">
      <c r="A4" s="3"/>
      <c r="B4" s="4" t="s">
        <v>7</v>
      </c>
      <c r="C4" s="4" t="s">
        <v>8</v>
      </c>
      <c r="D4" s="4" t="s">
        <v>9</v>
      </c>
      <c r="E4" s="4" t="s">
        <v>10</v>
      </c>
      <c r="F4" s="5"/>
      <c r="G4" s="5" t="s">
        <v>11</v>
      </c>
    </row>
    <row r="5" ht="23" customHeight="1" spans="1:7">
      <c r="A5" s="6">
        <v>1</v>
      </c>
      <c r="B5" s="7" t="s">
        <v>12</v>
      </c>
      <c r="C5" s="8" t="s">
        <v>13</v>
      </c>
      <c r="D5" s="9">
        <v>2926.785</v>
      </c>
      <c r="E5" s="9">
        <v>2935.983</v>
      </c>
      <c r="F5" s="10">
        <f t="shared" ref="F5:F10" si="0">E5-D5</f>
        <v>9.19800000000032</v>
      </c>
      <c r="G5" s="8" t="s">
        <v>14</v>
      </c>
    </row>
    <row r="6" ht="22" customHeight="1" spans="1:7">
      <c r="A6" s="6">
        <v>2</v>
      </c>
      <c r="B6" s="11"/>
      <c r="C6" s="12"/>
      <c r="D6" s="9">
        <v>2940.545</v>
      </c>
      <c r="E6" s="9">
        <v>2948.2</v>
      </c>
      <c r="F6" s="10">
        <f t="shared" si="0"/>
        <v>7.65499999999975</v>
      </c>
      <c r="G6" s="13"/>
    </row>
    <row r="7" ht="25" customHeight="1" spans="1:7">
      <c r="A7" s="6">
        <v>3</v>
      </c>
      <c r="B7" s="14"/>
      <c r="C7" s="13"/>
      <c r="D7" s="9">
        <v>2948.2</v>
      </c>
      <c r="E7" s="9">
        <v>2961.372</v>
      </c>
      <c r="F7" s="10">
        <f t="shared" si="0"/>
        <v>13.172</v>
      </c>
      <c r="G7" s="10" t="s">
        <v>15</v>
      </c>
    </row>
    <row r="8" ht="28" customHeight="1" spans="1:7">
      <c r="A8" s="6">
        <v>4</v>
      </c>
      <c r="B8" s="15" t="s">
        <v>16</v>
      </c>
      <c r="C8" s="16" t="s">
        <v>17</v>
      </c>
      <c r="D8" s="9">
        <v>2166.812</v>
      </c>
      <c r="E8" s="9">
        <v>2181.294</v>
      </c>
      <c r="F8" s="9">
        <f t="shared" si="0"/>
        <v>14.482</v>
      </c>
      <c r="G8" s="9" t="s">
        <v>18</v>
      </c>
    </row>
    <row r="9" ht="31" customHeight="1" spans="1:7">
      <c r="A9" s="6">
        <v>5</v>
      </c>
      <c r="B9" s="15" t="s">
        <v>19</v>
      </c>
      <c r="C9" s="16" t="s">
        <v>20</v>
      </c>
      <c r="D9" s="9">
        <v>162.8</v>
      </c>
      <c r="E9" s="9">
        <v>188</v>
      </c>
      <c r="F9" s="10">
        <f t="shared" si="0"/>
        <v>25.2</v>
      </c>
      <c r="G9" s="10" t="s">
        <v>21</v>
      </c>
    </row>
    <row r="10" ht="21" customHeight="1" spans="1:7">
      <c r="A10" s="6">
        <v>6</v>
      </c>
      <c r="B10" s="15"/>
      <c r="C10" s="16"/>
      <c r="D10" s="9">
        <v>188</v>
      </c>
      <c r="E10" s="9">
        <v>214.11</v>
      </c>
      <c r="F10" s="10">
        <f t="shared" si="0"/>
        <v>26.11</v>
      </c>
      <c r="G10" s="17" t="s">
        <v>15</v>
      </c>
    </row>
    <row r="11" ht="19" customHeight="1" spans="1:7">
      <c r="A11" s="6">
        <v>7</v>
      </c>
      <c r="B11" s="15"/>
      <c r="C11" s="16"/>
      <c r="D11" s="9">
        <v>216.524</v>
      </c>
      <c r="E11" s="9">
        <v>233.597</v>
      </c>
      <c r="F11" s="10">
        <f t="shared" ref="F11:F21" si="1">E11-D11</f>
        <v>17.073</v>
      </c>
      <c r="G11" s="18"/>
    </row>
    <row r="12" ht="21" customHeight="1" spans="1:7">
      <c r="A12" s="6">
        <v>8</v>
      </c>
      <c r="B12" s="15" t="s">
        <v>22</v>
      </c>
      <c r="C12" s="19" t="s">
        <v>23</v>
      </c>
      <c r="D12" s="9">
        <v>193.921</v>
      </c>
      <c r="E12" s="9">
        <v>217.366</v>
      </c>
      <c r="F12" s="9">
        <f t="shared" si="1"/>
        <v>23.445</v>
      </c>
      <c r="G12" s="20" t="s">
        <v>18</v>
      </c>
    </row>
    <row r="13" ht="21" customHeight="1" spans="1:7">
      <c r="A13" s="6">
        <v>9</v>
      </c>
      <c r="B13" s="15"/>
      <c r="C13" s="19"/>
      <c r="D13" s="9">
        <v>220.919</v>
      </c>
      <c r="E13" s="9">
        <v>225.341</v>
      </c>
      <c r="F13" s="9">
        <f t="shared" si="1"/>
        <v>4.422</v>
      </c>
      <c r="G13" s="21"/>
    </row>
    <row r="14" ht="24" customHeight="1" spans="1:7">
      <c r="A14" s="6">
        <v>10</v>
      </c>
      <c r="B14" s="15"/>
      <c r="C14" s="19"/>
      <c r="D14" s="9">
        <v>226.379</v>
      </c>
      <c r="E14" s="9">
        <v>233.5</v>
      </c>
      <c r="F14" s="9">
        <f t="shared" si="1"/>
        <v>7.12100000000001</v>
      </c>
      <c r="G14" s="22"/>
    </row>
    <row r="15" ht="33" customHeight="1" spans="1:7">
      <c r="A15" s="6">
        <v>11</v>
      </c>
      <c r="B15" s="15" t="s">
        <v>24</v>
      </c>
      <c r="C15" s="16" t="s">
        <v>25</v>
      </c>
      <c r="D15" s="9">
        <v>34.204</v>
      </c>
      <c r="E15" s="9">
        <v>51.006</v>
      </c>
      <c r="F15" s="9">
        <f t="shared" si="1"/>
        <v>16.802</v>
      </c>
      <c r="G15" s="20" t="s">
        <v>26</v>
      </c>
    </row>
    <row r="16" ht="21" customHeight="1" spans="1:7">
      <c r="A16" s="6">
        <v>12</v>
      </c>
      <c r="B16" s="15" t="s">
        <v>27</v>
      </c>
      <c r="C16" s="16" t="s">
        <v>28</v>
      </c>
      <c r="D16" s="9">
        <v>223.573</v>
      </c>
      <c r="E16" s="9">
        <v>247.847</v>
      </c>
      <c r="F16" s="10">
        <f t="shared" si="1"/>
        <v>24.274</v>
      </c>
      <c r="G16" s="21"/>
    </row>
    <row r="17" ht="21" customHeight="1" spans="1:7">
      <c r="A17" s="6">
        <v>13</v>
      </c>
      <c r="B17" s="15"/>
      <c r="C17" s="16"/>
      <c r="D17" s="23">
        <v>261.277</v>
      </c>
      <c r="E17" s="23">
        <v>272.849</v>
      </c>
      <c r="F17" s="24">
        <f t="shared" si="1"/>
        <v>11.572</v>
      </c>
      <c r="G17" s="22"/>
    </row>
    <row r="18" ht="21" customHeight="1" spans="1:7">
      <c r="A18" s="6">
        <v>14</v>
      </c>
      <c r="B18" s="15"/>
      <c r="C18" s="16"/>
      <c r="D18" s="23">
        <v>273.093</v>
      </c>
      <c r="E18" s="23">
        <v>277.899</v>
      </c>
      <c r="F18" s="24">
        <f t="shared" si="1"/>
        <v>4.80599999999998</v>
      </c>
      <c r="G18" s="8" t="s">
        <v>14</v>
      </c>
    </row>
    <row r="19" ht="21" customHeight="1" spans="1:7">
      <c r="A19" s="6">
        <v>15</v>
      </c>
      <c r="B19" s="15"/>
      <c r="C19" s="16"/>
      <c r="D19" s="9">
        <v>278.298</v>
      </c>
      <c r="E19" s="9">
        <v>283.675</v>
      </c>
      <c r="F19" s="10">
        <f t="shared" si="1"/>
        <v>5.37700000000001</v>
      </c>
      <c r="G19" s="13"/>
    </row>
    <row r="20" ht="22" customHeight="1" spans="1:7">
      <c r="A20" s="6">
        <v>16</v>
      </c>
      <c r="B20" s="15" t="s">
        <v>29</v>
      </c>
      <c r="C20" s="16" t="s">
        <v>30</v>
      </c>
      <c r="D20" s="9">
        <v>98.207</v>
      </c>
      <c r="E20" s="9">
        <v>106.654</v>
      </c>
      <c r="F20" s="9">
        <f t="shared" si="1"/>
        <v>8.447</v>
      </c>
      <c r="G20" s="20" t="s">
        <v>18</v>
      </c>
    </row>
    <row r="21" ht="22" customHeight="1" spans="1:7">
      <c r="A21" s="6">
        <v>17</v>
      </c>
      <c r="B21" s="15"/>
      <c r="C21" s="16"/>
      <c r="D21" s="9">
        <v>114.827</v>
      </c>
      <c r="E21" s="9">
        <v>115.233</v>
      </c>
      <c r="F21" s="9">
        <f t="shared" si="1"/>
        <v>0.406000000000006</v>
      </c>
      <c r="G21" s="22"/>
    </row>
    <row r="22" ht="35" customHeight="1" spans="1:7">
      <c r="A22" s="6">
        <v>18</v>
      </c>
      <c r="B22" s="25" t="s">
        <v>31</v>
      </c>
      <c r="C22" s="25"/>
      <c r="D22" s="25"/>
      <c r="E22" s="25"/>
      <c r="F22" s="25">
        <f>SUM(F5:F21)</f>
        <v>219.562</v>
      </c>
      <c r="G22" s="25" t="s">
        <v>32</v>
      </c>
    </row>
  </sheetData>
  <autoFilter ref="A4:G22">
    <extLst/>
  </autoFilter>
  <mergeCells count="22">
    <mergeCell ref="A2:G2"/>
    <mergeCell ref="B3:C3"/>
    <mergeCell ref="D3:E3"/>
    <mergeCell ref="B22:E22"/>
    <mergeCell ref="A3:A4"/>
    <mergeCell ref="B5:B7"/>
    <mergeCell ref="B9:B11"/>
    <mergeCell ref="B12:B14"/>
    <mergeCell ref="B16:B19"/>
    <mergeCell ref="B20:B21"/>
    <mergeCell ref="C5:C7"/>
    <mergeCell ref="C9:C11"/>
    <mergeCell ref="C12:C14"/>
    <mergeCell ref="C16:C19"/>
    <mergeCell ref="C20:C21"/>
    <mergeCell ref="F3:F4"/>
    <mergeCell ref="G5:G6"/>
    <mergeCell ref="G10:G11"/>
    <mergeCell ref="G12:G14"/>
    <mergeCell ref="G15:G17"/>
    <mergeCell ref="G18:G19"/>
    <mergeCell ref="G20:G21"/>
  </mergeCells>
  <pageMargins left="0.590277777777778" right="0.236111111111111" top="0.826388888888889" bottom="0.432638888888889" header="0.236111111111111" footer="0.314583333333333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已接养（区县）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Administrator</cp:lastModifiedBy>
  <dcterms:created xsi:type="dcterms:W3CDTF">2021-05-11T17:23:00Z</dcterms:created>
  <cp:lastPrinted>2021-05-24T00:21:00Z</cp:lastPrinted>
  <dcterms:modified xsi:type="dcterms:W3CDTF">2026-01-05T07:15:23Z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A10DF40748BD48CDB84E7E908495EEF2</vt:lpwstr>
  </property>
  <property fmtid="{D5CDD505-2E9C-101B-9397-08002B2CF9AE}" pid="4" name="CalculationRule">
    <vt:i4>0</vt:i4>
  </property>
</Properties>
</file>